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ian 2015" sheetId="1" r:id="rId1"/>
    <sheet name="feb 2015" sheetId="2" r:id="rId2"/>
    <sheet name="martie 2015" sheetId="3" r:id="rId3"/>
    <sheet name="aprilie 2015" sheetId="4" r:id="rId4"/>
    <sheet name="mai 2015" sheetId="5" r:id="rId5"/>
    <sheet name="iun 2015" sheetId="6" r:id="rId6"/>
  </sheets>
  <definedNames/>
  <calcPr fullCalcOnLoad="1"/>
</workbook>
</file>

<file path=xl/sharedStrings.xml><?xml version="1.0" encoding="utf-8"?>
<sst xmlns="http://schemas.openxmlformats.org/spreadsheetml/2006/main" count="90" uniqueCount="15">
  <si>
    <t>SPITALUL CLINIC JUDETEAN de URGENTA "Pius Brînzeu" Timisoara</t>
  </si>
  <si>
    <t>SPITALUL CLINIC MUNICIPAL DE URGENTA TIMISOARA</t>
  </si>
  <si>
    <t>SPITAL CLINIC DE URGENTA PENTRU COPII "LOUIS TURCANU "</t>
  </si>
  <si>
    <t>SPITALUL CLINIC DE BOLI INFECTIOASE SI PNEUMOFTIZIOLOGIE DR.V.BABES TIMISOARA</t>
  </si>
  <si>
    <t>INSTITUTUL DE BOLI CARDIOVASCULARE TIMISOARA</t>
  </si>
  <si>
    <t>SPITALUL MUNICIPAL Dr. TEODOR ANDREI LUGOJ</t>
  </si>
  <si>
    <t>ASOCIATIA ONCOHELP TIMISOARA</t>
  </si>
  <si>
    <t>Unitatea sanitare</t>
  </si>
  <si>
    <t>Decont medicamente</t>
  </si>
  <si>
    <t>Decont materiale sanitare</t>
  </si>
  <si>
    <t>Decont aparatura interventionala</t>
  </si>
  <si>
    <t>Dializa</t>
  </si>
  <si>
    <t>Birou Pns si Evaluare Furnizori</t>
  </si>
  <si>
    <t>Jr. Olivia Cococeanu</t>
  </si>
  <si>
    <t>Centrul Medical de Evaluare, Terapie Educatie Medicala Specifica si Recuperare pentru Copii si Tineret Buzias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</si>
</sst>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5">
      <selection activeCell="E13" sqref="E13"/>
    </sheetView>
  </sheetViews>
  <sheetFormatPr defaultColWidth="9.140625" defaultRowHeight="12.75"/>
  <cols>
    <col min="1" max="1" width="4.57421875" style="0" customWidth="1"/>
    <col min="2" max="2" width="21.421875" style="1" customWidth="1"/>
    <col min="3" max="3" width="23.00390625" style="1" customWidth="1"/>
    <col min="4" max="4" width="18.8515625" style="1" customWidth="1"/>
    <col min="5" max="6" width="18.00390625" style="1" customWidth="1"/>
    <col min="7" max="7" width="20.00390625" style="1" customWidth="1"/>
    <col min="8" max="8" width="17.8515625" style="1" customWidth="1"/>
    <col min="9" max="9" width="16.00390625" style="1" customWidth="1"/>
    <col min="10" max="10" width="13.7109375" style="1" customWidth="1"/>
    <col min="11" max="11" width="13.7109375" style="0" customWidth="1"/>
    <col min="12" max="12" width="11.57421875" style="0" customWidth="1"/>
    <col min="13" max="13" width="12.7109375" style="0" customWidth="1"/>
    <col min="14" max="14" width="11.00390625" style="0" customWidth="1"/>
    <col min="15" max="15" width="10.140625" style="0" customWidth="1"/>
    <col min="16" max="16" width="10.8515625" style="0" customWidth="1"/>
  </cols>
  <sheetData>
    <row r="2" spans="2:6" ht="25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2:6" ht="51">
      <c r="B3" s="3" t="s">
        <v>0</v>
      </c>
      <c r="C3" s="3">
        <v>1070521.72</v>
      </c>
      <c r="D3" s="3">
        <v>489705.88</v>
      </c>
      <c r="E3" s="3"/>
      <c r="F3" s="3">
        <f>142414.86+24535.14</f>
        <v>166950</v>
      </c>
    </row>
    <row r="4" spans="2:6" ht="38.25">
      <c r="B4" s="3" t="s">
        <v>1</v>
      </c>
      <c r="C4" s="3">
        <v>1497295.59</v>
      </c>
      <c r="D4" s="3">
        <v>113820</v>
      </c>
      <c r="E4" s="3"/>
      <c r="F4" s="3"/>
    </row>
    <row r="5" spans="2:6" ht="51">
      <c r="B5" s="3" t="s">
        <v>2</v>
      </c>
      <c r="C5" s="3">
        <v>864315.52</v>
      </c>
      <c r="D5" s="3">
        <v>9116.23</v>
      </c>
      <c r="E5" s="3"/>
      <c r="F5" s="3">
        <f>3968+2360</f>
        <v>6328</v>
      </c>
    </row>
    <row r="6" spans="2:6" ht="63.75">
      <c r="B6" s="3" t="s">
        <v>3</v>
      </c>
      <c r="C6" s="3"/>
      <c r="D6" s="3"/>
      <c r="E6" s="3"/>
      <c r="F6" s="3"/>
    </row>
    <row r="7" spans="2:6" ht="38.25">
      <c r="B7" s="3" t="s">
        <v>4</v>
      </c>
      <c r="C7" s="3"/>
      <c r="D7" s="3">
        <v>945318.85</v>
      </c>
      <c r="E7" s="3"/>
      <c r="F7" s="3"/>
    </row>
    <row r="8" spans="2:6" ht="38.25">
      <c r="B8" s="3" t="s">
        <v>5</v>
      </c>
      <c r="C8" s="3">
        <v>373.94</v>
      </c>
      <c r="D8" s="3"/>
      <c r="E8" s="3"/>
      <c r="F8" s="3">
        <f>115530+2832+2360</f>
        <v>120722</v>
      </c>
    </row>
    <row r="9" spans="2:6" ht="76.5">
      <c r="B9" s="3" t="s">
        <v>14</v>
      </c>
      <c r="C9" s="3">
        <v>270391.72</v>
      </c>
      <c r="D9" s="3"/>
      <c r="E9" s="3"/>
      <c r="F9" s="3"/>
    </row>
    <row r="10" spans="2:6" ht="38.25">
      <c r="B10" s="3" t="s">
        <v>6</v>
      </c>
      <c r="C10" s="3">
        <v>1815402.32</v>
      </c>
      <c r="D10" s="3"/>
      <c r="E10" s="3"/>
      <c r="F10" s="3"/>
    </row>
    <row r="13" ht="25.5">
      <c r="C13" s="1" t="s">
        <v>12</v>
      </c>
    </row>
    <row r="14" ht="12.75">
      <c r="C14" s="1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5">
      <selection activeCell="E15" sqref="E15"/>
    </sheetView>
  </sheetViews>
  <sheetFormatPr defaultColWidth="9.140625" defaultRowHeight="12.75"/>
  <cols>
    <col min="1" max="1" width="4.57421875" style="0" customWidth="1"/>
    <col min="2" max="2" width="21.421875" style="1" customWidth="1"/>
    <col min="3" max="3" width="23.00390625" style="1" customWidth="1"/>
    <col min="4" max="4" width="18.8515625" style="1" customWidth="1"/>
    <col min="5" max="6" width="18.00390625" style="1" customWidth="1"/>
    <col min="7" max="7" width="20.00390625" style="1" customWidth="1"/>
    <col min="8" max="8" width="17.8515625" style="1" customWidth="1"/>
    <col min="9" max="9" width="16.00390625" style="1" customWidth="1"/>
    <col min="10" max="10" width="13.7109375" style="1" customWidth="1"/>
    <col min="11" max="11" width="13.7109375" style="0" customWidth="1"/>
    <col min="12" max="12" width="11.57421875" style="0" customWidth="1"/>
    <col min="13" max="13" width="12.7109375" style="0" customWidth="1"/>
    <col min="14" max="14" width="11.00390625" style="0" customWidth="1"/>
    <col min="15" max="15" width="10.140625" style="0" customWidth="1"/>
    <col min="16" max="16" width="10.8515625" style="0" customWidth="1"/>
  </cols>
  <sheetData>
    <row r="2" spans="2:6" ht="25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2:6" ht="51">
      <c r="B3" s="3" t="s">
        <v>0</v>
      </c>
      <c r="C3" s="3">
        <v>8.28</v>
      </c>
      <c r="D3" s="3">
        <v>7.89</v>
      </c>
      <c r="E3" s="3"/>
      <c r="F3" s="3">
        <f>53166.18+35400+23600+28195.08+25488+25960+31152+33984</f>
        <v>256945.26</v>
      </c>
    </row>
    <row r="4" spans="2:6" ht="38.25">
      <c r="B4" s="3" t="s">
        <v>1</v>
      </c>
      <c r="C4" s="3"/>
      <c r="D4" s="3"/>
      <c r="E4" s="3"/>
      <c r="F4" s="3"/>
    </row>
    <row r="5" spans="2:6" ht="51">
      <c r="B5" s="3" t="s">
        <v>2</v>
      </c>
      <c r="C5" s="3">
        <v>23756.22</v>
      </c>
      <c r="D5" s="3"/>
      <c r="E5" s="3"/>
      <c r="F5" s="3"/>
    </row>
    <row r="6" spans="2:6" ht="63.75">
      <c r="B6" s="3" t="s">
        <v>3</v>
      </c>
      <c r="C6" s="3"/>
      <c r="D6" s="3"/>
      <c r="E6" s="3"/>
      <c r="F6" s="3"/>
    </row>
    <row r="7" spans="2:6" ht="38.25">
      <c r="B7" s="3" t="s">
        <v>4</v>
      </c>
      <c r="C7" s="3"/>
      <c r="D7" s="3">
        <v>1.15</v>
      </c>
      <c r="E7" s="3"/>
      <c r="F7" s="3"/>
    </row>
    <row r="8" spans="2:6" ht="38.25">
      <c r="B8" s="3" t="s">
        <v>5</v>
      </c>
      <c r="C8" s="3"/>
      <c r="D8" s="3"/>
      <c r="E8" s="3"/>
      <c r="F8" s="3">
        <f>7552+16520+10856+2126.74</f>
        <v>37054.74</v>
      </c>
    </row>
    <row r="9" spans="2:6" ht="76.5">
      <c r="B9" s="3" t="s">
        <v>14</v>
      </c>
      <c r="C9" s="3"/>
      <c r="D9" s="3"/>
      <c r="E9" s="3"/>
      <c r="F9" s="3"/>
    </row>
    <row r="10" spans="2:6" ht="38.25">
      <c r="B10" s="3" t="s">
        <v>6</v>
      </c>
      <c r="C10" s="3"/>
      <c r="D10" s="3"/>
      <c r="E10" s="3"/>
      <c r="F10" s="3"/>
    </row>
    <row r="13" ht="25.5">
      <c r="C13" s="1" t="s">
        <v>12</v>
      </c>
    </row>
    <row r="14" ht="12.75">
      <c r="C14" s="1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5">
      <selection activeCell="D13" sqref="D13"/>
    </sheetView>
  </sheetViews>
  <sheetFormatPr defaultColWidth="9.140625" defaultRowHeight="12.75"/>
  <cols>
    <col min="1" max="1" width="4.57421875" style="0" customWidth="1"/>
    <col min="2" max="2" width="21.421875" style="1" customWidth="1"/>
    <col min="3" max="3" width="23.00390625" style="1" customWidth="1"/>
    <col min="4" max="4" width="18.8515625" style="1" customWidth="1"/>
    <col min="5" max="6" width="18.00390625" style="1" customWidth="1"/>
    <col min="7" max="7" width="20.00390625" style="1" customWidth="1"/>
    <col min="8" max="8" width="17.8515625" style="1" customWidth="1"/>
    <col min="9" max="9" width="16.00390625" style="1" customWidth="1"/>
    <col min="10" max="10" width="13.7109375" style="1" customWidth="1"/>
    <col min="11" max="11" width="13.7109375" style="0" customWidth="1"/>
    <col min="12" max="12" width="11.57421875" style="0" customWidth="1"/>
    <col min="13" max="13" width="12.7109375" style="0" customWidth="1"/>
    <col min="14" max="14" width="11.00390625" style="0" customWidth="1"/>
    <col min="15" max="15" width="10.140625" style="0" customWidth="1"/>
    <col min="16" max="16" width="10.8515625" style="0" customWidth="1"/>
  </cols>
  <sheetData>
    <row r="2" spans="2:6" ht="25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2:6" ht="51">
      <c r="B3" s="3" t="s">
        <v>0</v>
      </c>
      <c r="C3" s="3">
        <v>2938032.27</v>
      </c>
      <c r="D3" s="3">
        <v>1221953.32</v>
      </c>
      <c r="E3" s="3">
        <v>47530</v>
      </c>
      <c r="F3" s="3">
        <v>139853</v>
      </c>
    </row>
    <row r="4" spans="2:6" ht="38.25">
      <c r="B4" s="3" t="s">
        <v>1</v>
      </c>
      <c r="C4" s="3">
        <v>4016433.07</v>
      </c>
      <c r="D4" s="3">
        <v>175200</v>
      </c>
      <c r="E4" s="3"/>
      <c r="F4" s="3"/>
    </row>
    <row r="5" spans="2:6" ht="51">
      <c r="B5" s="3" t="s">
        <v>2</v>
      </c>
      <c r="C5" s="3">
        <v>868960.55</v>
      </c>
      <c r="D5" s="3">
        <v>0</v>
      </c>
      <c r="E5" s="3"/>
      <c r="F5" s="3">
        <v>3968</v>
      </c>
    </row>
    <row r="6" spans="2:6" ht="63.75">
      <c r="B6" s="3" t="s">
        <v>3</v>
      </c>
      <c r="C6" s="3">
        <v>1198487.91</v>
      </c>
      <c r="D6" s="3">
        <v>0</v>
      </c>
      <c r="E6" s="3"/>
      <c r="F6" s="3"/>
    </row>
    <row r="7" spans="2:6" ht="38.25">
      <c r="B7" s="3" t="s">
        <v>4</v>
      </c>
      <c r="C7" s="3">
        <v>0</v>
      </c>
      <c r="D7" s="3">
        <v>1390293.19</v>
      </c>
      <c r="E7" s="3">
        <v>143460</v>
      </c>
      <c r="F7" s="3"/>
    </row>
    <row r="8" spans="2:6" ht="38.25">
      <c r="B8" s="3" t="s">
        <v>5</v>
      </c>
      <c r="C8" s="3">
        <v>5436.95</v>
      </c>
      <c r="D8" s="3">
        <v>0</v>
      </c>
      <c r="E8" s="3"/>
      <c r="F8" s="3">
        <f>5425.26+17122.56+4720+75591.18</f>
        <v>102859</v>
      </c>
    </row>
    <row r="9" spans="2:6" ht="76.5">
      <c r="B9" s="3" t="s">
        <v>14</v>
      </c>
      <c r="C9" s="3">
        <v>284484.02</v>
      </c>
      <c r="D9" s="3">
        <v>0</v>
      </c>
      <c r="E9" s="3"/>
      <c r="F9" s="3"/>
    </row>
    <row r="10" spans="2:6" ht="38.25">
      <c r="B10" s="3" t="s">
        <v>6</v>
      </c>
      <c r="C10" s="3">
        <v>5343012.01</v>
      </c>
      <c r="D10" s="3">
        <v>0</v>
      </c>
      <c r="E10" s="3"/>
      <c r="F10" s="3"/>
    </row>
    <row r="13" ht="25.5">
      <c r="C13" s="1" t="s">
        <v>12</v>
      </c>
    </row>
    <row r="14" ht="12.75">
      <c r="C14" s="1" t="s"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4">
      <selection activeCell="D13" sqref="D13"/>
    </sheetView>
  </sheetViews>
  <sheetFormatPr defaultColWidth="9.140625" defaultRowHeight="12.75"/>
  <cols>
    <col min="1" max="1" width="4.57421875" style="0" customWidth="1"/>
    <col min="2" max="2" width="21.421875" style="1" customWidth="1"/>
    <col min="3" max="3" width="23.00390625" style="1" customWidth="1"/>
    <col min="4" max="4" width="18.8515625" style="1" customWidth="1"/>
    <col min="5" max="6" width="18.00390625" style="1" customWidth="1"/>
    <col min="7" max="7" width="20.00390625" style="1" customWidth="1"/>
    <col min="8" max="8" width="17.8515625" style="1" customWidth="1"/>
    <col min="9" max="9" width="16.00390625" style="1" customWidth="1"/>
    <col min="10" max="10" width="13.7109375" style="1" customWidth="1"/>
    <col min="11" max="11" width="13.7109375" style="0" customWidth="1"/>
    <col min="12" max="12" width="11.57421875" style="0" customWidth="1"/>
    <col min="13" max="13" width="12.7109375" style="0" customWidth="1"/>
    <col min="14" max="14" width="11.00390625" style="0" customWidth="1"/>
    <col min="15" max="15" width="10.140625" style="0" customWidth="1"/>
    <col min="16" max="16" width="10.8515625" style="0" customWidth="1"/>
  </cols>
  <sheetData>
    <row r="2" spans="2:6" ht="25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2:6" ht="51">
      <c r="B3" s="3" t="s">
        <v>0</v>
      </c>
      <c r="C3" s="3">
        <v>825040</v>
      </c>
      <c r="D3" s="3">
        <v>358820</v>
      </c>
      <c r="E3" s="3"/>
      <c r="F3" s="3">
        <v>128464</v>
      </c>
    </row>
    <row r="4" spans="2:6" ht="38.25">
      <c r="B4" s="3" t="s">
        <v>1</v>
      </c>
      <c r="C4" s="3">
        <v>645360.47</v>
      </c>
      <c r="D4" s="3">
        <v>6510</v>
      </c>
      <c r="E4" s="3"/>
      <c r="F4" s="3"/>
    </row>
    <row r="5" spans="2:6" ht="51">
      <c r="B5" s="3" t="s">
        <v>2</v>
      </c>
      <c r="C5" s="3">
        <v>42418.91</v>
      </c>
      <c r="D5" s="3">
        <v>0</v>
      </c>
      <c r="E5" s="3"/>
      <c r="F5" s="3">
        <v>4464</v>
      </c>
    </row>
    <row r="6" spans="2:6" ht="63.75">
      <c r="B6" s="3" t="s">
        <v>3</v>
      </c>
      <c r="C6" s="3">
        <v>0</v>
      </c>
      <c r="D6" s="3">
        <v>0</v>
      </c>
      <c r="E6" s="3"/>
      <c r="F6" s="3"/>
    </row>
    <row r="7" spans="2:6" ht="38.25">
      <c r="B7" s="3" t="s">
        <v>4</v>
      </c>
      <c r="C7" s="3">
        <v>0</v>
      </c>
      <c r="D7" s="3">
        <v>504988.76</v>
      </c>
      <c r="E7" s="3"/>
      <c r="F7" s="3"/>
    </row>
    <row r="8" spans="2:6" ht="38.25">
      <c r="B8" s="3" t="s">
        <v>5</v>
      </c>
      <c r="C8" s="3">
        <v>0</v>
      </c>
      <c r="D8" s="3">
        <v>0</v>
      </c>
      <c r="E8" s="3"/>
      <c r="F8" s="3">
        <f>33986.82+99655.18</f>
        <v>133642</v>
      </c>
    </row>
    <row r="9" spans="2:6" ht="76.5">
      <c r="B9" s="3" t="s">
        <v>14</v>
      </c>
      <c r="C9" s="3">
        <v>0</v>
      </c>
      <c r="D9" s="3">
        <v>0</v>
      </c>
      <c r="E9" s="3"/>
      <c r="F9" s="3"/>
    </row>
    <row r="10" spans="2:6" ht="38.25">
      <c r="B10" s="3" t="s">
        <v>6</v>
      </c>
      <c r="C10" s="3">
        <v>297655.8</v>
      </c>
      <c r="D10" s="3">
        <v>0</v>
      </c>
      <c r="E10" s="3"/>
      <c r="F10" s="3"/>
    </row>
    <row r="13" ht="25.5">
      <c r="C13" s="1" t="s">
        <v>12</v>
      </c>
    </row>
    <row r="14" ht="12.75">
      <c r="C14" s="1" t="s">
        <v>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D3" sqref="D3"/>
    </sheetView>
  </sheetViews>
  <sheetFormatPr defaultColWidth="9.140625" defaultRowHeight="12.75"/>
  <cols>
    <col min="1" max="1" width="4.57421875" style="0" customWidth="1"/>
    <col min="2" max="2" width="21.421875" style="1" customWidth="1"/>
    <col min="3" max="3" width="23.00390625" style="1" customWidth="1"/>
    <col min="4" max="4" width="18.8515625" style="1" customWidth="1"/>
    <col min="5" max="6" width="18.00390625" style="1" customWidth="1"/>
    <col min="7" max="7" width="20.00390625" style="1" customWidth="1"/>
    <col min="8" max="8" width="17.8515625" style="1" customWidth="1"/>
    <col min="9" max="9" width="16.00390625" style="1" customWidth="1"/>
    <col min="10" max="10" width="13.7109375" style="1" customWidth="1"/>
    <col min="11" max="11" width="13.7109375" style="0" customWidth="1"/>
    <col min="12" max="12" width="11.57421875" style="0" customWidth="1"/>
    <col min="13" max="13" width="12.7109375" style="0" customWidth="1"/>
    <col min="14" max="14" width="11.00390625" style="0" customWidth="1"/>
    <col min="15" max="15" width="10.140625" style="0" customWidth="1"/>
    <col min="16" max="16" width="10.8515625" style="0" customWidth="1"/>
  </cols>
  <sheetData>
    <row r="2" spans="2:6" ht="25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2:6" ht="51">
      <c r="B3" s="3" t="s">
        <v>0</v>
      </c>
      <c r="C3" s="3">
        <v>825190</v>
      </c>
      <c r="D3" s="3">
        <v>357744.2</v>
      </c>
      <c r="E3" s="3">
        <v>0</v>
      </c>
      <c r="F3" s="3">
        <v>142352</v>
      </c>
    </row>
    <row r="4" spans="2:6" ht="38.25">
      <c r="B4" s="3" t="s">
        <v>1</v>
      </c>
      <c r="C4" s="3">
        <v>2398690.86</v>
      </c>
      <c r="D4" s="3">
        <v>13230</v>
      </c>
      <c r="E4" s="3">
        <v>0</v>
      </c>
      <c r="F4" s="3"/>
    </row>
    <row r="5" spans="2:6" ht="51">
      <c r="B5" s="3" t="s">
        <v>2</v>
      </c>
      <c r="C5" s="3">
        <v>207939.29</v>
      </c>
      <c r="D5" s="3">
        <v>0</v>
      </c>
      <c r="E5" s="3">
        <v>0</v>
      </c>
      <c r="F5" s="3">
        <v>4464</v>
      </c>
    </row>
    <row r="6" spans="2:6" ht="63.75">
      <c r="B6" s="3" t="s">
        <v>3</v>
      </c>
      <c r="C6" s="3">
        <v>626039.36</v>
      </c>
      <c r="D6" s="3">
        <v>0</v>
      </c>
      <c r="E6" s="3">
        <v>0</v>
      </c>
      <c r="F6" s="3"/>
    </row>
    <row r="7" spans="2:6" ht="38.25">
      <c r="B7" s="3" t="s">
        <v>4</v>
      </c>
      <c r="C7" s="3">
        <v>0</v>
      </c>
      <c r="D7" s="3">
        <v>880899.29</v>
      </c>
      <c r="E7" s="3">
        <v>40310</v>
      </c>
      <c r="F7" s="3"/>
    </row>
    <row r="8" spans="2:6" ht="38.25">
      <c r="B8" s="3" t="s">
        <v>5</v>
      </c>
      <c r="C8" s="3">
        <v>0</v>
      </c>
      <c r="D8" s="3">
        <v>0</v>
      </c>
      <c r="E8" s="3">
        <v>0</v>
      </c>
      <c r="F8" s="3">
        <v>109084</v>
      </c>
    </row>
    <row r="9" spans="2:6" ht="76.5">
      <c r="B9" s="3" t="s">
        <v>14</v>
      </c>
      <c r="C9" s="3">
        <v>27206.4</v>
      </c>
      <c r="D9" s="3">
        <v>0</v>
      </c>
      <c r="E9" s="3">
        <v>0</v>
      </c>
      <c r="F9" s="3">
        <v>0</v>
      </c>
    </row>
    <row r="10" spans="2:6" ht="38.25">
      <c r="B10" s="3" t="s">
        <v>6</v>
      </c>
      <c r="C10" s="3">
        <v>1885475.66</v>
      </c>
      <c r="D10" s="3">
        <v>0</v>
      </c>
      <c r="E10" s="3">
        <v>0</v>
      </c>
      <c r="F10" s="3">
        <v>0</v>
      </c>
    </row>
    <row r="13" ht="25.5">
      <c r="C13" s="1" t="s">
        <v>12</v>
      </c>
    </row>
    <row r="14" ht="12.75">
      <c r="C14" s="1" t="s">
        <v>13</v>
      </c>
    </row>
  </sheetData>
  <printOptions/>
  <pageMargins left="0.2" right="0.2" top="0.35" bottom="0.43" header="0.17" footer="0.21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 topLeftCell="A1">
      <selection activeCell="F3" sqref="F3:F8"/>
    </sheetView>
  </sheetViews>
  <sheetFormatPr defaultColWidth="9.140625" defaultRowHeight="12.75"/>
  <cols>
    <col min="1" max="1" width="4.57421875" style="0" customWidth="1"/>
    <col min="2" max="2" width="21.421875" style="1" customWidth="1"/>
    <col min="3" max="3" width="23.00390625" style="1" customWidth="1"/>
    <col min="4" max="4" width="18.8515625" style="1" customWidth="1"/>
    <col min="5" max="6" width="18.00390625" style="1" customWidth="1"/>
    <col min="7" max="7" width="20.00390625" style="1" customWidth="1"/>
    <col min="8" max="8" width="17.8515625" style="1" customWidth="1"/>
    <col min="9" max="9" width="16.00390625" style="1" customWidth="1"/>
    <col min="10" max="10" width="13.7109375" style="1" customWidth="1"/>
    <col min="11" max="11" width="13.7109375" style="0" customWidth="1"/>
    <col min="12" max="12" width="11.57421875" style="0" customWidth="1"/>
    <col min="13" max="13" width="12.7109375" style="0" customWidth="1"/>
    <col min="14" max="14" width="11.00390625" style="0" customWidth="1"/>
    <col min="15" max="15" width="10.140625" style="0" customWidth="1"/>
    <col min="16" max="16" width="10.8515625" style="0" customWidth="1"/>
  </cols>
  <sheetData>
    <row r="2" spans="2:6" ht="25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2:6" ht="51">
      <c r="B3" s="3" t="s">
        <v>0</v>
      </c>
      <c r="C3" s="3">
        <v>579940</v>
      </c>
      <c r="D3" s="3">
        <v>426885</v>
      </c>
      <c r="E3" s="3"/>
      <c r="F3" s="3">
        <v>140864</v>
      </c>
    </row>
    <row r="4" spans="2:6" ht="38.25">
      <c r="B4" s="3" t="s">
        <v>1</v>
      </c>
      <c r="C4" s="3">
        <v>886689.17</v>
      </c>
      <c r="D4" s="3">
        <v>216696</v>
      </c>
      <c r="E4" s="3"/>
      <c r="F4" s="3"/>
    </row>
    <row r="5" spans="2:6" ht="51">
      <c r="B5" s="3" t="s">
        <v>2</v>
      </c>
      <c r="C5" s="3">
        <v>228313.75</v>
      </c>
      <c r="D5" s="3">
        <v>0</v>
      </c>
      <c r="E5" s="3"/>
      <c r="F5" s="3">
        <v>4467.18</v>
      </c>
    </row>
    <row r="6" spans="2:6" ht="63.75">
      <c r="B6" s="3" t="s">
        <v>3</v>
      </c>
      <c r="C6" s="3">
        <v>0</v>
      </c>
      <c r="D6" s="3">
        <v>0</v>
      </c>
      <c r="E6" s="3"/>
      <c r="F6" s="3"/>
    </row>
    <row r="7" spans="2:6" ht="38.25">
      <c r="B7" s="3" t="s">
        <v>4</v>
      </c>
      <c r="C7" s="3">
        <v>0</v>
      </c>
      <c r="D7" s="3">
        <v>959005</v>
      </c>
      <c r="E7" s="3">
        <v>27686.35</v>
      </c>
      <c r="F7" s="3"/>
    </row>
    <row r="8" spans="2:6" ht="38.25">
      <c r="B8" s="3" t="s">
        <v>5</v>
      </c>
      <c r="C8" s="3">
        <v>1870.52</v>
      </c>
      <c r="D8" s="3"/>
      <c r="E8" s="3"/>
      <c r="F8" s="3">
        <v>99658.82</v>
      </c>
    </row>
    <row r="9" spans="2:6" ht="76.5">
      <c r="B9" s="3" t="s">
        <v>14</v>
      </c>
      <c r="C9" s="3">
        <v>34279.81</v>
      </c>
      <c r="D9" s="3"/>
      <c r="E9" s="3"/>
      <c r="F9" s="3"/>
    </row>
    <row r="10" spans="2:6" ht="38.25">
      <c r="B10" s="3" t="s">
        <v>6</v>
      </c>
      <c r="C10" s="3">
        <v>1231975.73</v>
      </c>
      <c r="D10" s="3"/>
      <c r="E10" s="3"/>
      <c r="F10" s="3"/>
    </row>
    <row r="13" ht="25.5">
      <c r="C13" s="1" t="s">
        <v>12</v>
      </c>
    </row>
    <row r="14" ht="12.75">
      <c r="C14" s="1" t="s">
        <v>13</v>
      </c>
    </row>
  </sheetData>
  <printOptions/>
  <pageMargins left="0.2" right="0.2" top="0.35" bottom="0.43" header="0.17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COM33</cp:lastModifiedBy>
  <cp:lastPrinted>2015-05-27T08:55:44Z</cp:lastPrinted>
  <dcterms:created xsi:type="dcterms:W3CDTF">1996-10-14T23:33:28Z</dcterms:created>
  <dcterms:modified xsi:type="dcterms:W3CDTF">2015-06-29T10:51:55Z</dcterms:modified>
  <cp:category/>
  <cp:version/>
  <cp:contentType/>
  <cp:contentStatus/>
</cp:coreProperties>
</file>